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03"/>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1" documentId="13_ncr:1_{C14B0011-60C9-45B7-B85A-C082FEDE68E7}" xr6:coauthVersionLast="47" xr6:coauthVersionMax="47" xr10:uidLastSave="{AAE6E38A-BF4A-41D3-805B-288DAEC8BDE6}"/>
  <bookViews>
    <workbookView xWindow="-120" yWindow="-120" windowWidth="38640" windowHeight="21390" firstSheet="1"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<sst xmlns="http://schemas.openxmlformats.org/spreadsheetml/2006/main" count="435" uniqueCount="187">
  <si>
    <t>ICTV  Template for Taxonomy Proposals</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</si>
  <si>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</si>
  <si>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VALIDATE</t>
  </si>
  <si>
    <t>Code:</t>
  </si>
  <si>
    <t>species</t>
  </si>
  <si>
    <t>version 2024.1</t>
  </si>
  <si>
    <t>Study Section:</t>
  </si>
  <si>
    <t>CURRENT TAXONOMY</t>
  </si>
  <si>
    <t>PROPOSED TAXONOMY</t>
  </si>
  <si>
    <t>DESCRIPTIVES</t>
  </si>
  <si>
    <t>ACTION</t>
  </si>
  <si>
    <t>COMMENTS</t>
  </si>
  <si>
    <t>Realm</t>
  </si>
  <si>
    <t>Subrealm</t>
  </si>
  <si>
    <t>Kingdom</t>
  </si>
  <si>
    <t>Subkingdom</t>
  </si>
  <si>
    <t>Phylum</t>
  </si>
  <si>
    <t>Subphylum</t>
  </si>
  <si>
    <t>Class</t>
  </si>
  <si>
    <t>Subclass</t>
  </si>
  <si>
    <t>Order</t>
  </si>
  <si>
    <t>Suborder</t>
  </si>
  <si>
    <t>Family</t>
  </si>
  <si>
    <t>Subfamily</t>
  </si>
  <si>
    <t>Genus</t>
  </si>
  <si>
    <t>Subgenus</t>
  </si>
  <si>
    <t>Species</t>
  </si>
  <si>
    <t>Exemplar GenBank 
Accession Number</t>
  </si>
  <si>
    <t>Exemplar  
virus name</t>
  </si>
  <si>
    <t>Virus name 
abbreviation</t>
  </si>
  <si>
    <t>Exemplar isolate designation</t>
  </si>
  <si>
    <t>Genome coverage</t>
  </si>
  <si>
    <t>Genome composition</t>
  </si>
  <si>
    <t>Host/Source</t>
  </si>
  <si>
    <t>Change</t>
  </si>
  <si>
    <t>Proposed Rank</t>
  </si>
  <si>
    <t>Comments</t>
  </si>
  <si>
    <t>Duplodnaviria</t>
  </si>
  <si>
    <t>Heunggongvirae</t>
  </si>
  <si>
    <t>Uroviricota</t>
  </si>
  <si>
    <t>Caudoviricetes</t>
  </si>
  <si>
    <t>Lingdingyangvirus</t>
  </si>
  <si>
    <t>Create new</t>
  </si>
  <si>
    <t>genus</t>
  </si>
  <si>
    <t>Lingdingyangvirus BT61P1</t>
  </si>
  <si>
    <t>OP172709</t>
  </si>
  <si>
    <t>Bacteroides phage BT61P1</t>
  </si>
  <si>
    <t>CG</t>
  </si>
  <si>
    <t>dsDNA</t>
  </si>
  <si>
    <t>bacteria</t>
  </si>
  <si>
    <t>Lingdingyangvirus HNL05</t>
  </si>
  <si>
    <t>MT074143</t>
  </si>
  <si>
    <t>Bacteroides phage HNL05</t>
  </si>
  <si>
    <t>Lingdingyangvirus BT47P1</t>
  </si>
  <si>
    <t>OP172708</t>
  </si>
  <si>
    <t>Bacteroides phage BT47P1</t>
  </si>
  <si>
    <t>Lingdingyangvirus BT638P5</t>
  </si>
  <si>
    <t>OP172723</t>
  </si>
  <si>
    <t>Bacteroides phage BT638P5</t>
  </si>
  <si>
    <t>Lingdingyangvirus SJC22</t>
  </si>
  <si>
    <t>MT074158</t>
  </si>
  <si>
    <t>Bacteroides phage SJC22</t>
  </si>
  <si>
    <t>Lingdingyangvirus SJC13</t>
  </si>
  <si>
    <t>MT074151</t>
  </si>
  <si>
    <t>Bacteroides phage SJC13</t>
  </si>
  <si>
    <t>Lingdingyangvirus SJC12</t>
  </si>
  <si>
    <t>MT074150</t>
  </si>
  <si>
    <t>Bacteroides phage SJC12</t>
  </si>
  <si>
    <t>Lingdingyangvirus ARB14</t>
  </si>
  <si>
    <t>MT074134</t>
  </si>
  <si>
    <t>Bacteroides phage ARB14</t>
  </si>
  <si>
    <t>Lingdingyangvirus SJC10</t>
  </si>
  <si>
    <t>MT074148</t>
  </si>
  <si>
    <t>Bacteroides phage SJC10</t>
  </si>
  <si>
    <t>Lingdingyangvirus SJC25</t>
  </si>
  <si>
    <t>MT074160</t>
  </si>
  <si>
    <t>Bacteroides phage SJC25</t>
  </si>
  <si>
    <t>Lingdingyangvirus BT401P3</t>
  </si>
  <si>
    <t>OP172713</t>
  </si>
  <si>
    <t>Bacteroides phage BT401P3</t>
  </si>
  <si>
    <t>Lingdingyangvirus BT709P1</t>
  </si>
  <si>
    <t>OP172730</t>
  </si>
  <si>
    <t>Bacteroides phage BT709P1</t>
  </si>
  <si>
    <t>Lingdingyangvirus BT638P7</t>
  </si>
  <si>
    <t>OP172725</t>
  </si>
  <si>
    <t>Bacteroides phage BT638P7</t>
  </si>
  <si>
    <t>Lingdingyangvirus BT638P1</t>
  </si>
  <si>
    <t>OP172719</t>
  </si>
  <si>
    <t>Bacteroides phage BT638P1</t>
  </si>
  <si>
    <t>Lingdingyangvirus BT638P2</t>
  </si>
  <si>
    <t>OP172720</t>
  </si>
  <si>
    <t>Bacteroides phage BT638P2</t>
  </si>
  <si>
    <t>Lingdingyangvirus BT638P8</t>
  </si>
  <si>
    <t>OP172726</t>
  </si>
  <si>
    <t>Bacteroides phage BT638P8</t>
  </si>
  <si>
    <t>Lingdingyangvirus BT638P6</t>
  </si>
  <si>
    <t>OP172724</t>
  </si>
  <si>
    <t>Bacteroides phage BT638P6</t>
  </si>
  <si>
    <t>Lingdingyangvirus BT638P3</t>
  </si>
  <si>
    <t>OP172721</t>
  </si>
  <si>
    <t>Bacteroides phage BT638P3</t>
  </si>
  <si>
    <t>Lingdingyangvirus BT681P2</t>
  </si>
  <si>
    <t>OP172727</t>
  </si>
  <si>
    <t>Bacteroides phage BT681P2</t>
  </si>
  <si>
    <t>Lingdingyangvirus BT681P4</t>
  </si>
  <si>
    <t>OP172729</t>
  </si>
  <si>
    <t>Bacteroides phage BT681P4</t>
  </si>
  <si>
    <t>Lingdingyangvirus BT498P1</t>
  </si>
  <si>
    <t>OP172714</t>
  </si>
  <si>
    <t>Bacteroides phage BT498P1</t>
  </si>
  <si>
    <t>Lingdingyangvirus BT566P2</t>
  </si>
  <si>
    <t>OP172718</t>
  </si>
  <si>
    <t>Bacteroides phage BT566P2</t>
  </si>
  <si>
    <t>Study Sections</t>
  </si>
  <si>
    <t>[Please select]</t>
  </si>
  <si>
    <t>A</t>
  </si>
  <si>
    <t>Archaeal viruses (A) proposals</t>
  </si>
  <si>
    <t>algae</t>
  </si>
  <si>
    <t>B</t>
  </si>
  <si>
    <t>Bacterial viruses (B) proposals</t>
  </si>
  <si>
    <t>CCG</t>
  </si>
  <si>
    <t>ssDNA</t>
  </si>
  <si>
    <t>archaea</t>
  </si>
  <si>
    <t>Abolish</t>
  </si>
  <si>
    <t>subgenus</t>
  </si>
  <si>
    <t>D</t>
  </si>
  <si>
    <t>Animal DNA viruses and Retroviruses (D) proposals</t>
  </si>
  <si>
    <t>PG</t>
  </si>
  <si>
    <t>ssDNA(-)</t>
  </si>
  <si>
    <t>Move</t>
  </si>
  <si>
    <t>F</t>
  </si>
  <si>
    <t>Fungal and protist virus (F) proposals</t>
  </si>
  <si>
    <t>ssDNA(+)</t>
  </si>
  <si>
    <t>freshwater (S)</t>
  </si>
  <si>
    <t>Rename</t>
  </si>
  <si>
    <t>subfamily</t>
  </si>
  <si>
    <t>G</t>
  </si>
  <si>
    <t>General (G) proposals</t>
  </si>
  <si>
    <t>ssDNA(+/-)</t>
  </si>
  <si>
    <t>fungi</t>
  </si>
  <si>
    <t>Move; rename</t>
  </si>
  <si>
    <t>family</t>
  </si>
  <si>
    <t>M</t>
  </si>
  <si>
    <t>Animal dsRNA and -ssRNA (M) proposals</t>
  </si>
  <si>
    <t>dsDNA-RT</t>
  </si>
  <si>
    <t>invertebrates</t>
  </si>
  <si>
    <t>Split</t>
  </si>
  <si>
    <t>suborder</t>
  </si>
  <si>
    <t>P</t>
  </si>
  <si>
    <t>Plant virus (P) proposals</t>
  </si>
  <si>
    <t>ssRNA-RT</t>
  </si>
  <si>
    <t>invertebrates (S)</t>
  </si>
  <si>
    <t>Merge</t>
  </si>
  <si>
    <t>order</t>
  </si>
  <si>
    <t>S</t>
  </si>
  <si>
    <t>Animal +ssRNA (S) proposals</t>
  </si>
  <si>
    <t>dsRNA</t>
  </si>
  <si>
    <t>invertebrates, plants</t>
  </si>
  <si>
    <t>Promote</t>
  </si>
  <si>
    <t>subclass</t>
  </si>
  <si>
    <t>ssRNA</t>
  </si>
  <si>
    <t>invertebrates, vertebrates</t>
  </si>
  <si>
    <t>Demote</t>
  </si>
  <si>
    <t>class</t>
  </si>
  <si>
    <t>ssRNA(+)</t>
  </si>
  <si>
    <t>marine (S)</t>
  </si>
  <si>
    <t>subphylum</t>
  </si>
  <si>
    <t>ssRNA(-)</t>
  </si>
  <si>
    <t>other (specify)</t>
  </si>
  <si>
    <t>phylum</t>
  </si>
  <si>
    <t>ssRNA(+/-)</t>
  </si>
  <si>
    <t>phytobiome (S)</t>
  </si>
  <si>
    <t>subkingdom</t>
  </si>
  <si>
    <t>Viroid</t>
  </si>
  <si>
    <t>plants</t>
  </si>
  <si>
    <t>kingdom</t>
  </si>
  <si>
    <t>dsDNA; ssDNA</t>
  </si>
  <si>
    <t>plants (S)</t>
  </si>
  <si>
    <t>subrealm</t>
  </si>
  <si>
    <t>multiple</t>
  </si>
  <si>
    <t>plants, fungi</t>
  </si>
  <si>
    <t>realm</t>
  </si>
  <si>
    <t>protists</t>
  </si>
  <si>
    <t>protists (S)</t>
  </si>
  <si>
    <t>sewage (S)</t>
  </si>
  <si>
    <t>soil (S)</t>
  </si>
  <si>
    <t>vertebrates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</si>
</sst>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9">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topLeftCell="B2" zoomScale="120" zoomScaleNormal="120" workbookViewId="0"/>
  </sheetViews>
  <sheetFormatPr defaultColWidth="10.625" defaultRowHeight="15.75"/>
  <cols>
    <col min="1" max="1" width="2.875" customWidth="1"/>
    <col min="2" max="2" width="173.5" customWidth="1"/>
  </cols>
  <sheetData>
    <row r="1" spans="2:2" ht="36.950000000000003" customHeight="1">
      <c r="B1" s="33" t="s">
        <v>0</v>
      </c>
    </row>
    <row r="2" spans="2:2" ht="236.25">
      <c r="B2" s="32" t="s">
        <v>1</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27"/>
  <sheetViews>
    <sheetView tabSelected="1" topLeftCell="AH1" zoomScale="130" zoomScaleNormal="130" workbookViewId="0">
      <pane ySplit="4" topLeftCell="AA5" activePane="bottomLeft" state="frozen"/>
      <selection pane="bottomLeft" activeCell="AE6" sqref="AE6:AE27"/>
    </sheetView>
  </sheetViews>
  <sheetFormatPr defaultColWidth="10.625"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5" width="10.875" style="14"/>
    <col min="26" max="26" width="17.375" style="14" customWidth="1"/>
    <col min="27" max="27" width="12" style="14" customWidth="1"/>
    <col min="28" max="28" width="16" style="14" customWidth="1"/>
    <col min="29" max="29" width="10.875" style="14"/>
    <col min="30" max="30" width="25" style="26" customWidth="1"/>
    <col min="31" max="31" width="21.5" style="4" customWidth="1"/>
    <col min="32" max="32" width="30"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2</v>
      </c>
      <c r="B1" s="46" t="s">
        <v>3</v>
      </c>
      <c r="C1" s="46"/>
      <c r="D1" s="46"/>
      <c r="E1" s="47" t="e">
        <f ca="1">IF(LEN(cellFilenameFormatErrors)=0,LEFT(cellBaseFilename,9),"Code is automatically derived from the filename: 'YEAR.###X.[STATUS.][v#.]DESCRIPTION.xlsx', X=SC code")</f>
        <v>#VALUE!</v>
      </c>
      <c r="F1" s="47"/>
      <c r="G1" s="47"/>
      <c r="H1" s="47"/>
      <c r="I1" s="47"/>
      <c r="J1" s="47"/>
      <c r="K1" s="47"/>
      <c r="L1" s="47"/>
      <c r="M1" s="47"/>
      <c r="N1" s="47"/>
      <c r="O1" s="47"/>
      <c r="P1" s="37" t="e">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#VALUE!</v>
      </c>
      <c r="Q1" s="38"/>
      <c r="R1" s="38"/>
      <c r="S1" s="38"/>
      <c r="T1" s="38"/>
      <c r="U1" s="38"/>
      <c r="V1" s="38"/>
      <c r="W1" s="38"/>
      <c r="X1" s="38"/>
      <c r="Y1" s="38"/>
      <c r="Z1" s="38"/>
      <c r="AA1" s="38"/>
      <c r="AB1" s="38"/>
      <c r="AC1" s="38"/>
      <c r="AD1" s="29" t="s">
        <v>4</v>
      </c>
      <c r="AE1" s="25" t="e" cm="1">
        <f t="array" aca="1" ref="AE1" ca="1">MID(CELL("filename",'Proposal Template'!$B$1),SEARCH("[",CELL("filename",'Proposal Template'!$B$1))+1, SEARCH("]",CELL("filename",'Proposal Template'!$B$1))-SEARCH("[",CELL("filename",'Proposal Template'!$B$1))-1)</f>
        <v>#VALUE!</v>
      </c>
      <c r="AF1" s="23"/>
      <c r="AG1" s="16"/>
      <c r="AH1" s="16"/>
      <c r="AI1" s="16"/>
      <c r="AJ1" s="16"/>
      <c r="AK1" s="16"/>
      <c r="AL1" s="16"/>
      <c r="AM1" s="16"/>
      <c r="AN1" s="16"/>
      <c r="AO1"/>
    </row>
    <row r="2" spans="1:41" ht="18.75">
      <c r="A2" s="18" t="s">
        <v>5</v>
      </c>
      <c r="B2" s="46" t="s">
        <v>6</v>
      </c>
      <c r="C2" s="46"/>
      <c r="D2" s="46"/>
      <c r="E2" s="48" t="e">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#VALUE!</v>
      </c>
      <c r="F2" s="48"/>
      <c r="G2" s="48"/>
      <c r="H2" s="48"/>
      <c r="I2" s="48"/>
      <c r="J2" s="48"/>
      <c r="K2" s="48"/>
      <c r="L2" s="48"/>
      <c r="M2" s="48"/>
      <c r="N2" s="48"/>
      <c r="O2" s="48"/>
      <c r="P2" s="39" t="e">
        <f ca="1">_xlfn.CONCAT(
IF(NOT(ISERROR(AF2)),"","Study Section code ('"&amp;AE2&amp;"') is not valid; ")
)</f>
        <v>#VALUE!</v>
      </c>
      <c r="Q2" s="40"/>
      <c r="R2" s="40"/>
      <c r="S2" s="40"/>
      <c r="T2" s="40"/>
      <c r="U2" s="40"/>
      <c r="V2" s="40"/>
      <c r="W2" s="40"/>
      <c r="X2" s="40"/>
      <c r="Y2" s="40"/>
      <c r="Z2" s="40"/>
      <c r="AA2" s="40"/>
      <c r="AB2" s="40"/>
      <c r="AC2" s="40"/>
      <c r="AD2" s="30" t="s">
        <v>4</v>
      </c>
      <c r="AE2" s="24" t="e">
        <f ca="1">MID(AE1,9,1)</f>
        <v>#VALUE!</v>
      </c>
      <c r="AF2" s="24" t="e">
        <f ca="1">VLOOKUP(AE2,studySectionCodeLUT,2,FALSE)</f>
        <v>#VALUE!</v>
      </c>
      <c r="AG2" s="3"/>
      <c r="AH2" s="3"/>
      <c r="AI2" s="3"/>
      <c r="AJ2" s="3"/>
      <c r="AK2" s="3"/>
      <c r="AL2" s="3"/>
      <c r="AM2" s="3"/>
      <c r="AN2" s="3"/>
    </row>
    <row r="3" spans="1:41" ht="36" customHeight="1">
      <c r="A3" s="41" t="s">
        <v>7</v>
      </c>
      <c r="B3" s="41"/>
      <c r="C3" s="41"/>
      <c r="D3" s="41"/>
      <c r="E3" s="41"/>
      <c r="F3" s="41"/>
      <c r="G3" s="41"/>
      <c r="H3" s="41"/>
      <c r="I3" s="41"/>
      <c r="J3" s="41"/>
      <c r="K3" s="41"/>
      <c r="L3" s="41"/>
      <c r="M3" s="41"/>
      <c r="N3" s="41"/>
      <c r="O3" s="41"/>
      <c r="P3" s="42" t="s">
        <v>8</v>
      </c>
      <c r="Q3" s="42"/>
      <c r="R3" s="42"/>
      <c r="S3" s="42"/>
      <c r="T3" s="42"/>
      <c r="U3" s="42"/>
      <c r="V3" s="42"/>
      <c r="W3" s="42"/>
      <c r="X3" s="42"/>
      <c r="Y3" s="42"/>
      <c r="Z3" s="42"/>
      <c r="AA3" s="42"/>
      <c r="AB3" s="42"/>
      <c r="AC3" s="42"/>
      <c r="AD3" s="42"/>
      <c r="AE3" s="43" t="s">
        <v>9</v>
      </c>
      <c r="AF3" s="44"/>
      <c r="AG3" s="44"/>
      <c r="AH3" s="44"/>
      <c r="AI3" s="44"/>
      <c r="AJ3" s="44"/>
      <c r="AK3" s="45"/>
      <c r="AL3" s="35" t="s">
        <v>10</v>
      </c>
      <c r="AM3" s="36"/>
      <c r="AN3" s="31" t="s">
        <v>11</v>
      </c>
    </row>
    <row r="4" spans="1:41" s="8" customFormat="1" ht="32.1" customHeight="1">
      <c r="A4" s="5" t="s">
        <v>12</v>
      </c>
      <c r="B4" s="5" t="s">
        <v>13</v>
      </c>
      <c r="C4" s="5" t="s">
        <v>14</v>
      </c>
      <c r="D4" s="5" t="s">
        <v>15</v>
      </c>
      <c r="E4" s="5" t="s">
        <v>16</v>
      </c>
      <c r="F4" s="5" t="s">
        <v>17</v>
      </c>
      <c r="G4" s="5" t="s">
        <v>18</v>
      </c>
      <c r="H4" s="5" t="s">
        <v>19</v>
      </c>
      <c r="I4" s="5" t="s">
        <v>20</v>
      </c>
      <c r="J4" s="5" t="s">
        <v>21</v>
      </c>
      <c r="K4" s="5" t="s">
        <v>22</v>
      </c>
      <c r="L4" s="5" t="s">
        <v>23</v>
      </c>
      <c r="M4" s="5" t="s">
        <v>24</v>
      </c>
      <c r="N4" s="5" t="s">
        <v>25</v>
      </c>
      <c r="O4" s="5" t="s">
        <v>26</v>
      </c>
      <c r="P4" s="13" t="s">
        <v>12</v>
      </c>
      <c r="Q4" s="13" t="s">
        <v>13</v>
      </c>
      <c r="R4" s="13" t="s">
        <v>14</v>
      </c>
      <c r="S4" s="13" t="s">
        <v>15</v>
      </c>
      <c r="T4" s="13" t="s">
        <v>16</v>
      </c>
      <c r="U4" s="13" t="s">
        <v>17</v>
      </c>
      <c r="V4" s="13" t="s">
        <v>18</v>
      </c>
      <c r="W4" s="13" t="s">
        <v>19</v>
      </c>
      <c r="X4" s="13" t="s">
        <v>20</v>
      </c>
      <c r="Y4" s="13" t="s">
        <v>21</v>
      </c>
      <c r="Z4" s="13" t="s">
        <v>22</v>
      </c>
      <c r="AA4" s="13" t="s">
        <v>23</v>
      </c>
      <c r="AB4" s="13" t="s">
        <v>24</v>
      </c>
      <c r="AC4" s="28" t="s">
        <v>25</v>
      </c>
      <c r="AD4" s="27" t="s">
        <v>26</v>
      </c>
      <c r="AE4" s="20" t="s">
        <v>27</v>
      </c>
      <c r="AF4" s="20" t="s">
        <v>28</v>
      </c>
      <c r="AG4" s="20" t="s">
        <v>29</v>
      </c>
      <c r="AH4" s="6" t="s">
        <v>30</v>
      </c>
      <c r="AI4" s="19" t="s">
        <v>31</v>
      </c>
      <c r="AJ4" s="19" t="s">
        <v>32</v>
      </c>
      <c r="AK4" s="19" t="s">
        <v>33</v>
      </c>
      <c r="AL4" s="21" t="s">
        <v>34</v>
      </c>
      <c r="AM4" s="22" t="s">
        <v>35</v>
      </c>
      <c r="AN4" s="7" t="s">
        <v>36</v>
      </c>
      <c r="AO4"/>
    </row>
    <row r="5" spans="1:41">
      <c r="P5" s="34" t="s">
        <v>37</v>
      </c>
      <c r="Q5" s="34"/>
      <c r="R5" s="34" t="s">
        <v>38</v>
      </c>
      <c r="S5" s="34"/>
      <c r="T5" s="34" t="s">
        <v>39</v>
      </c>
      <c r="U5" s="34"/>
      <c r="V5" s="34" t="s">
        <v>40</v>
      </c>
      <c r="Z5" s="34"/>
      <c r="AA5" s="34"/>
      <c r="AB5" s="34" t="s">
        <v>41</v>
      </c>
      <c r="AL5" s="15" t="s">
        <v>42</v>
      </c>
      <c r="AM5" s="15" t="s">
        <v>43</v>
      </c>
    </row>
    <row r="6" spans="1:41">
      <c r="P6" s="34" t="s">
        <v>37</v>
      </c>
      <c r="Q6" s="34"/>
      <c r="R6" s="34" t="s">
        <v>38</v>
      </c>
      <c r="S6" s="34"/>
      <c r="T6" s="34" t="s">
        <v>39</v>
      </c>
      <c r="U6" s="34"/>
      <c r="V6" s="34" t="s">
        <v>40</v>
      </c>
      <c r="Z6" s="34"/>
      <c r="AA6" s="34"/>
      <c r="AB6" s="34" t="s">
        <v>41</v>
      </c>
      <c r="AD6" s="26" t="s">
        <v>44</v>
      </c>
      <c r="AE6" s="4" t="s">
        <v>45</v>
      </c>
      <c r="AF6" s="4" t="s">
        <v>46</v>
      </c>
      <c r="AI6" s="4" t="s">
        <v>47</v>
      </c>
      <c r="AJ6" s="4" t="s">
        <v>48</v>
      </c>
      <c r="AK6" s="4" t="s">
        <v>49</v>
      </c>
      <c r="AL6" s="15" t="s">
        <v>42</v>
      </c>
      <c r="AM6" s="15" t="s">
        <v>4</v>
      </c>
    </row>
    <row r="7" spans="1:41">
      <c r="P7" s="34" t="s">
        <v>37</v>
      </c>
      <c r="Q7" s="34"/>
      <c r="R7" s="34" t="s">
        <v>38</v>
      </c>
      <c r="S7" s="34"/>
      <c r="T7" s="34" t="s">
        <v>39</v>
      </c>
      <c r="U7" s="34"/>
      <c r="V7" s="34" t="s">
        <v>40</v>
      </c>
      <c r="AB7" s="34" t="s">
        <v>41</v>
      </c>
      <c r="AD7" s="26" t="s">
        <v>50</v>
      </c>
      <c r="AE7" s="4" t="s">
        <v>51</v>
      </c>
      <c r="AF7" s="4" t="s">
        <v>52</v>
      </c>
      <c r="AI7" s="4" t="s">
        <v>47</v>
      </c>
      <c r="AJ7" s="4" t="s">
        <v>48</v>
      </c>
      <c r="AK7" s="4" t="s">
        <v>49</v>
      </c>
      <c r="AL7" s="15" t="s">
        <v>42</v>
      </c>
      <c r="AM7" s="15" t="s">
        <v>4</v>
      </c>
    </row>
    <row r="8" spans="1:41">
      <c r="P8" s="34" t="s">
        <v>37</v>
      </c>
      <c r="Q8" s="34"/>
      <c r="R8" s="34" t="s">
        <v>38</v>
      </c>
      <c r="S8" s="34"/>
      <c r="T8" s="34" t="s">
        <v>39</v>
      </c>
      <c r="U8" s="34"/>
      <c r="V8" s="34" t="s">
        <v>40</v>
      </c>
      <c r="AB8" s="34" t="s">
        <v>41</v>
      </c>
      <c r="AD8" s="26" t="s">
        <v>53</v>
      </c>
      <c r="AE8" s="4" t="s">
        <v>54</v>
      </c>
      <c r="AF8" s="4" t="s">
        <v>55</v>
      </c>
      <c r="AI8" s="4" t="s">
        <v>47</v>
      </c>
      <c r="AJ8" s="4" t="s">
        <v>48</v>
      </c>
      <c r="AK8" s="4" t="s">
        <v>49</v>
      </c>
      <c r="AL8" s="15" t="s">
        <v>42</v>
      </c>
      <c r="AM8" s="15" t="s">
        <v>4</v>
      </c>
    </row>
    <row r="9" spans="1:41">
      <c r="P9" s="34" t="s">
        <v>37</v>
      </c>
      <c r="Q9" s="34"/>
      <c r="R9" s="34" t="s">
        <v>38</v>
      </c>
      <c r="S9" s="34"/>
      <c r="T9" s="34" t="s">
        <v>39</v>
      </c>
      <c r="U9" s="34"/>
      <c r="V9" s="34" t="s">
        <v>40</v>
      </c>
      <c r="AB9" s="34" t="s">
        <v>41</v>
      </c>
      <c r="AD9" s="26" t="s">
        <v>56</v>
      </c>
      <c r="AE9" s="4" t="s">
        <v>57</v>
      </c>
      <c r="AF9" s="4" t="s">
        <v>58</v>
      </c>
      <c r="AI9" s="4" t="s">
        <v>47</v>
      </c>
      <c r="AJ9" s="4" t="s">
        <v>48</v>
      </c>
      <c r="AK9" s="4" t="s">
        <v>49</v>
      </c>
      <c r="AL9" s="15" t="s">
        <v>42</v>
      </c>
      <c r="AM9" s="15" t="s">
        <v>4</v>
      </c>
    </row>
    <row r="10" spans="1:41">
      <c r="P10" s="34" t="s">
        <v>37</v>
      </c>
      <c r="Q10" s="34"/>
      <c r="R10" s="34" t="s">
        <v>38</v>
      </c>
      <c r="S10" s="34"/>
      <c r="T10" s="34" t="s">
        <v>39</v>
      </c>
      <c r="U10" s="34"/>
      <c r="V10" s="34" t="s">
        <v>40</v>
      </c>
      <c r="AB10" s="34" t="s">
        <v>41</v>
      </c>
      <c r="AD10" s="26" t="s">
        <v>59</v>
      </c>
      <c r="AE10" s="4" t="s">
        <v>60</v>
      </c>
      <c r="AF10" s="4" t="s">
        <v>61</v>
      </c>
      <c r="AI10" s="4" t="s">
        <v>47</v>
      </c>
      <c r="AJ10" s="4" t="s">
        <v>48</v>
      </c>
      <c r="AK10" s="4" t="s">
        <v>49</v>
      </c>
      <c r="AL10" s="15" t="s">
        <v>42</v>
      </c>
      <c r="AM10" s="15" t="s">
        <v>4</v>
      </c>
    </row>
    <row r="11" spans="1:41">
      <c r="P11" s="34" t="s">
        <v>37</v>
      </c>
      <c r="Q11" s="34"/>
      <c r="R11" s="34" t="s">
        <v>38</v>
      </c>
      <c r="S11" s="34"/>
      <c r="T11" s="34" t="s">
        <v>39</v>
      </c>
      <c r="U11" s="34"/>
      <c r="V11" s="34" t="s">
        <v>40</v>
      </c>
      <c r="AB11" s="34" t="s">
        <v>41</v>
      </c>
      <c r="AD11" s="26" t="s">
        <v>62</v>
      </c>
      <c r="AE11" s="4" t="s">
        <v>63</v>
      </c>
      <c r="AF11" s="4" t="s">
        <v>64</v>
      </c>
      <c r="AI11" s="4" t="s">
        <v>47</v>
      </c>
      <c r="AJ11" s="4" t="s">
        <v>48</v>
      </c>
      <c r="AK11" s="4" t="s">
        <v>49</v>
      </c>
      <c r="AL11" s="15" t="s">
        <v>42</v>
      </c>
      <c r="AM11" s="15" t="s">
        <v>4</v>
      </c>
    </row>
    <row r="12" spans="1:41">
      <c r="P12" s="34" t="s">
        <v>37</v>
      </c>
      <c r="Q12" s="34"/>
      <c r="R12" s="34" t="s">
        <v>38</v>
      </c>
      <c r="S12" s="34"/>
      <c r="T12" s="34" t="s">
        <v>39</v>
      </c>
      <c r="U12" s="34"/>
      <c r="V12" s="34" t="s">
        <v>40</v>
      </c>
      <c r="AB12" s="34" t="s">
        <v>41</v>
      </c>
      <c r="AD12" s="26" t="s">
        <v>65</v>
      </c>
      <c r="AE12" s="4" t="s">
        <v>66</v>
      </c>
      <c r="AF12" s="4" t="s">
        <v>67</v>
      </c>
      <c r="AI12" s="4" t="s">
        <v>47</v>
      </c>
      <c r="AJ12" s="4" t="s">
        <v>48</v>
      </c>
      <c r="AK12" s="4" t="s">
        <v>49</v>
      </c>
      <c r="AL12" s="15" t="s">
        <v>42</v>
      </c>
      <c r="AM12" s="15" t="s">
        <v>4</v>
      </c>
    </row>
    <row r="13" spans="1:41">
      <c r="P13" s="34" t="s">
        <v>37</v>
      </c>
      <c r="Q13" s="34"/>
      <c r="R13" s="34" t="s">
        <v>38</v>
      </c>
      <c r="S13" s="34"/>
      <c r="T13" s="34" t="s">
        <v>39</v>
      </c>
      <c r="U13" s="34"/>
      <c r="V13" s="34" t="s">
        <v>40</v>
      </c>
      <c r="AB13" s="34" t="s">
        <v>41</v>
      </c>
      <c r="AD13" s="26" t="s">
        <v>68</v>
      </c>
      <c r="AE13" s="4" t="s">
        <v>69</v>
      </c>
      <c r="AF13" s="4" t="s">
        <v>70</v>
      </c>
      <c r="AI13" s="4" t="s">
        <v>47</v>
      </c>
      <c r="AJ13" s="4" t="s">
        <v>48</v>
      </c>
      <c r="AK13" s="4" t="s">
        <v>49</v>
      </c>
      <c r="AL13" s="15" t="s">
        <v>42</v>
      </c>
      <c r="AM13" s="15" t="s">
        <v>4</v>
      </c>
    </row>
    <row r="14" spans="1:41">
      <c r="P14" s="34" t="s">
        <v>37</v>
      </c>
      <c r="Q14" s="34"/>
      <c r="R14" s="34" t="s">
        <v>38</v>
      </c>
      <c r="S14" s="34"/>
      <c r="T14" s="34" t="s">
        <v>39</v>
      </c>
      <c r="U14" s="34"/>
      <c r="V14" s="34" t="s">
        <v>40</v>
      </c>
      <c r="AB14" s="34" t="s">
        <v>41</v>
      </c>
      <c r="AD14" s="26" t="s">
        <v>71</v>
      </c>
      <c r="AE14" s="4" t="s">
        <v>72</v>
      </c>
      <c r="AF14" s="4" t="s">
        <v>73</v>
      </c>
      <c r="AI14" s="4" t="s">
        <v>47</v>
      </c>
      <c r="AJ14" s="4" t="s">
        <v>48</v>
      </c>
      <c r="AK14" s="4" t="s">
        <v>49</v>
      </c>
      <c r="AL14" s="15" t="s">
        <v>42</v>
      </c>
      <c r="AM14" s="15" t="s">
        <v>4</v>
      </c>
    </row>
    <row r="15" spans="1:41">
      <c r="P15" s="34" t="s">
        <v>37</v>
      </c>
      <c r="Q15" s="34"/>
      <c r="R15" s="34" t="s">
        <v>38</v>
      </c>
      <c r="S15" s="34"/>
      <c r="T15" s="34" t="s">
        <v>39</v>
      </c>
      <c r="U15" s="34"/>
      <c r="V15" s="34" t="s">
        <v>40</v>
      </c>
      <c r="AB15" s="34" t="s">
        <v>41</v>
      </c>
      <c r="AD15" s="26" t="s">
        <v>74</v>
      </c>
      <c r="AE15" s="4" t="s">
        <v>75</v>
      </c>
      <c r="AF15" s="4" t="s">
        <v>76</v>
      </c>
      <c r="AI15" s="4" t="s">
        <v>47</v>
      </c>
      <c r="AJ15" s="4" t="s">
        <v>48</v>
      </c>
      <c r="AK15" s="4" t="s">
        <v>49</v>
      </c>
      <c r="AL15" s="15" t="s">
        <v>42</v>
      </c>
      <c r="AM15" s="15" t="s">
        <v>4</v>
      </c>
    </row>
    <row r="16" spans="1:41">
      <c r="P16" s="34" t="s">
        <v>37</v>
      </c>
      <c r="Q16" s="34"/>
      <c r="R16" s="34" t="s">
        <v>38</v>
      </c>
      <c r="S16" s="34"/>
      <c r="T16" s="34" t="s">
        <v>39</v>
      </c>
      <c r="U16" s="34"/>
      <c r="V16" s="34" t="s">
        <v>40</v>
      </c>
      <c r="AB16" s="34" t="s">
        <v>41</v>
      </c>
      <c r="AD16" s="26" t="s">
        <v>77</v>
      </c>
      <c r="AE16" s="4" t="s">
        <v>78</v>
      </c>
      <c r="AF16" s="4" t="s">
        <v>79</v>
      </c>
      <c r="AI16" s="4" t="s">
        <v>47</v>
      </c>
      <c r="AJ16" s="4" t="s">
        <v>48</v>
      </c>
      <c r="AK16" s="4" t="s">
        <v>49</v>
      </c>
      <c r="AL16" s="15" t="s">
        <v>42</v>
      </c>
      <c r="AM16" s="15" t="s">
        <v>4</v>
      </c>
    </row>
    <row r="17" spans="16:39">
      <c r="P17" s="34" t="s">
        <v>37</v>
      </c>
      <c r="Q17" s="34"/>
      <c r="R17" s="34" t="s">
        <v>38</v>
      </c>
      <c r="S17" s="34"/>
      <c r="T17" s="34" t="s">
        <v>39</v>
      </c>
      <c r="U17" s="34"/>
      <c r="V17" s="34" t="s">
        <v>40</v>
      </c>
      <c r="AB17" s="34" t="s">
        <v>41</v>
      </c>
      <c r="AD17" s="26" t="s">
        <v>80</v>
      </c>
      <c r="AE17" s="4" t="s">
        <v>81</v>
      </c>
      <c r="AF17" s="4" t="s">
        <v>82</v>
      </c>
      <c r="AI17" s="4" t="s">
        <v>47</v>
      </c>
      <c r="AJ17" s="4" t="s">
        <v>48</v>
      </c>
      <c r="AK17" s="4" t="s">
        <v>49</v>
      </c>
      <c r="AL17" s="15" t="s">
        <v>42</v>
      </c>
      <c r="AM17" s="15" t="s">
        <v>4</v>
      </c>
    </row>
    <row r="18" spans="16:39">
      <c r="P18" s="34" t="s">
        <v>37</v>
      </c>
      <c r="Q18" s="34"/>
      <c r="R18" s="34" t="s">
        <v>38</v>
      </c>
      <c r="S18" s="34"/>
      <c r="T18" s="34" t="s">
        <v>39</v>
      </c>
      <c r="U18" s="34"/>
      <c r="V18" s="34" t="s">
        <v>40</v>
      </c>
      <c r="AB18" s="34" t="s">
        <v>41</v>
      </c>
      <c r="AD18" s="26" t="s">
        <v>83</v>
      </c>
      <c r="AE18" s="4" t="s">
        <v>84</v>
      </c>
      <c r="AF18" s="4" t="s">
        <v>85</v>
      </c>
      <c r="AI18" s="4" t="s">
        <v>47</v>
      </c>
      <c r="AJ18" s="4" t="s">
        <v>48</v>
      </c>
      <c r="AK18" s="4" t="s">
        <v>49</v>
      </c>
      <c r="AL18" s="15" t="s">
        <v>42</v>
      </c>
      <c r="AM18" s="15" t="s">
        <v>4</v>
      </c>
    </row>
    <row r="19" spans="16:39">
      <c r="P19" s="34" t="s">
        <v>37</v>
      </c>
      <c r="Q19" s="34"/>
      <c r="R19" s="34" t="s">
        <v>38</v>
      </c>
      <c r="S19" s="34"/>
      <c r="T19" s="34" t="s">
        <v>39</v>
      </c>
      <c r="U19" s="34"/>
      <c r="V19" s="34" t="s">
        <v>40</v>
      </c>
      <c r="AB19" s="34" t="s">
        <v>41</v>
      </c>
      <c r="AD19" s="26" t="s">
        <v>86</v>
      </c>
      <c r="AE19" s="4" t="s">
        <v>87</v>
      </c>
      <c r="AF19" s="4" t="s">
        <v>88</v>
      </c>
      <c r="AI19" s="4" t="s">
        <v>47</v>
      </c>
      <c r="AJ19" s="4" t="s">
        <v>48</v>
      </c>
      <c r="AK19" s="4" t="s">
        <v>49</v>
      </c>
      <c r="AL19" s="15" t="s">
        <v>42</v>
      </c>
      <c r="AM19" s="15" t="s">
        <v>4</v>
      </c>
    </row>
    <row r="20" spans="16:39">
      <c r="P20" s="34" t="s">
        <v>37</v>
      </c>
      <c r="Q20" s="34"/>
      <c r="R20" s="34" t="s">
        <v>38</v>
      </c>
      <c r="S20" s="34"/>
      <c r="T20" s="34" t="s">
        <v>39</v>
      </c>
      <c r="U20" s="34"/>
      <c r="V20" s="34" t="s">
        <v>40</v>
      </c>
      <c r="AB20" s="34" t="s">
        <v>41</v>
      </c>
      <c r="AD20" s="26" t="s">
        <v>89</v>
      </c>
      <c r="AE20" s="4" t="s">
        <v>90</v>
      </c>
      <c r="AF20" s="4" t="s">
        <v>91</v>
      </c>
      <c r="AI20" s="4" t="s">
        <v>47</v>
      </c>
      <c r="AJ20" s="4" t="s">
        <v>48</v>
      </c>
      <c r="AK20" s="4" t="s">
        <v>49</v>
      </c>
      <c r="AL20" s="15" t="s">
        <v>42</v>
      </c>
      <c r="AM20" s="15" t="s">
        <v>4</v>
      </c>
    </row>
    <row r="21" spans="16:39">
      <c r="P21" s="34" t="s">
        <v>37</v>
      </c>
      <c r="Q21" s="34"/>
      <c r="R21" s="34" t="s">
        <v>38</v>
      </c>
      <c r="S21" s="34"/>
      <c r="T21" s="34" t="s">
        <v>39</v>
      </c>
      <c r="U21" s="34"/>
      <c r="V21" s="34" t="s">
        <v>40</v>
      </c>
      <c r="AB21" s="34" t="s">
        <v>41</v>
      </c>
      <c r="AD21" s="26" t="s">
        <v>92</v>
      </c>
      <c r="AE21" s="4" t="s">
        <v>93</v>
      </c>
      <c r="AF21" s="4" t="s">
        <v>94</v>
      </c>
      <c r="AI21" s="4" t="s">
        <v>47</v>
      </c>
      <c r="AJ21" s="4" t="s">
        <v>48</v>
      </c>
      <c r="AK21" s="4" t="s">
        <v>49</v>
      </c>
      <c r="AL21" s="15" t="s">
        <v>42</v>
      </c>
      <c r="AM21" s="15" t="s">
        <v>4</v>
      </c>
    </row>
    <row r="22" spans="16:39">
      <c r="P22" s="34" t="s">
        <v>37</v>
      </c>
      <c r="Q22" s="34"/>
      <c r="R22" s="34" t="s">
        <v>38</v>
      </c>
      <c r="S22" s="34"/>
      <c r="T22" s="34" t="s">
        <v>39</v>
      </c>
      <c r="U22" s="34"/>
      <c r="V22" s="34" t="s">
        <v>40</v>
      </c>
      <c r="AB22" s="34" t="s">
        <v>41</v>
      </c>
      <c r="AD22" s="26" t="s">
        <v>95</v>
      </c>
      <c r="AE22" s="4" t="s">
        <v>96</v>
      </c>
      <c r="AF22" s="4" t="s">
        <v>97</v>
      </c>
      <c r="AI22" s="4" t="s">
        <v>47</v>
      </c>
      <c r="AJ22" s="4" t="s">
        <v>48</v>
      </c>
      <c r="AK22" s="4" t="s">
        <v>49</v>
      </c>
      <c r="AL22" s="15" t="s">
        <v>42</v>
      </c>
      <c r="AM22" s="15" t="s">
        <v>4</v>
      </c>
    </row>
    <row r="23" spans="16:39">
      <c r="P23" s="34" t="s">
        <v>37</v>
      </c>
      <c r="Q23" s="34"/>
      <c r="R23" s="34" t="s">
        <v>38</v>
      </c>
      <c r="S23" s="34"/>
      <c r="T23" s="34" t="s">
        <v>39</v>
      </c>
      <c r="U23" s="34"/>
      <c r="V23" s="34" t="s">
        <v>40</v>
      </c>
      <c r="AB23" s="34" t="s">
        <v>41</v>
      </c>
      <c r="AD23" s="26" t="s">
        <v>98</v>
      </c>
      <c r="AE23" s="4" t="s">
        <v>99</v>
      </c>
      <c r="AF23" s="4" t="s">
        <v>100</v>
      </c>
      <c r="AI23" s="4" t="s">
        <v>47</v>
      </c>
      <c r="AJ23" s="4" t="s">
        <v>48</v>
      </c>
      <c r="AK23" s="4" t="s">
        <v>49</v>
      </c>
      <c r="AL23" s="15" t="s">
        <v>42</v>
      </c>
      <c r="AM23" s="15" t="s">
        <v>4</v>
      </c>
    </row>
    <row r="24" spans="16:39">
      <c r="P24" s="34" t="s">
        <v>37</v>
      </c>
      <c r="Q24" s="34"/>
      <c r="R24" s="34" t="s">
        <v>38</v>
      </c>
      <c r="S24" s="34"/>
      <c r="T24" s="34" t="s">
        <v>39</v>
      </c>
      <c r="U24" s="34"/>
      <c r="V24" s="34" t="s">
        <v>40</v>
      </c>
      <c r="AB24" s="34" t="s">
        <v>41</v>
      </c>
      <c r="AD24" s="26" t="s">
        <v>101</v>
      </c>
      <c r="AE24" s="4" t="s">
        <v>102</v>
      </c>
      <c r="AF24" s="4" t="s">
        <v>103</v>
      </c>
      <c r="AI24" s="4" t="s">
        <v>47</v>
      </c>
      <c r="AJ24" s="4" t="s">
        <v>48</v>
      </c>
      <c r="AK24" s="4" t="s">
        <v>49</v>
      </c>
      <c r="AL24" s="15" t="s">
        <v>42</v>
      </c>
      <c r="AM24" s="15" t="s">
        <v>4</v>
      </c>
    </row>
    <row r="25" spans="16:39">
      <c r="P25" s="34" t="s">
        <v>37</v>
      </c>
      <c r="Q25" s="34"/>
      <c r="R25" s="34" t="s">
        <v>38</v>
      </c>
      <c r="S25" s="34"/>
      <c r="T25" s="34" t="s">
        <v>39</v>
      </c>
      <c r="U25" s="34"/>
      <c r="V25" s="34" t="s">
        <v>40</v>
      </c>
      <c r="AB25" s="34" t="s">
        <v>41</v>
      </c>
      <c r="AD25" s="26" t="s">
        <v>104</v>
      </c>
      <c r="AE25" s="4" t="s">
        <v>105</v>
      </c>
      <c r="AF25" s="4" t="s">
        <v>106</v>
      </c>
      <c r="AI25" s="4" t="s">
        <v>47</v>
      </c>
      <c r="AJ25" s="4" t="s">
        <v>48</v>
      </c>
      <c r="AK25" s="4" t="s">
        <v>49</v>
      </c>
      <c r="AL25" s="15" t="s">
        <v>42</v>
      </c>
      <c r="AM25" s="15" t="s">
        <v>4</v>
      </c>
    </row>
    <row r="26" spans="16:39">
      <c r="P26" s="34" t="s">
        <v>37</v>
      </c>
      <c r="Q26" s="34"/>
      <c r="R26" s="34" t="s">
        <v>38</v>
      </c>
      <c r="S26" s="34"/>
      <c r="T26" s="34" t="s">
        <v>39</v>
      </c>
      <c r="U26" s="34"/>
      <c r="V26" s="34" t="s">
        <v>40</v>
      </c>
      <c r="AB26" s="34" t="s">
        <v>41</v>
      </c>
      <c r="AD26" s="26" t="s">
        <v>107</v>
      </c>
      <c r="AE26" s="4" t="s">
        <v>108</v>
      </c>
      <c r="AF26" s="4" t="s">
        <v>109</v>
      </c>
      <c r="AI26" s="4" t="s">
        <v>47</v>
      </c>
      <c r="AJ26" s="4" t="s">
        <v>48</v>
      </c>
      <c r="AK26" s="4" t="s">
        <v>49</v>
      </c>
      <c r="AL26" s="15" t="s">
        <v>42</v>
      </c>
      <c r="AM26" s="15" t="s">
        <v>4</v>
      </c>
    </row>
    <row r="27" spans="16:39">
      <c r="P27" s="34" t="s">
        <v>37</v>
      </c>
      <c r="Q27" s="34"/>
      <c r="R27" s="34" t="s">
        <v>38</v>
      </c>
      <c r="S27" s="34"/>
      <c r="T27" s="34" t="s">
        <v>39</v>
      </c>
      <c r="U27" s="34"/>
      <c r="V27" s="34" t="s">
        <v>40</v>
      </c>
      <c r="AB27" s="34" t="s">
        <v>41</v>
      </c>
      <c r="AD27" s="26" t="s">
        <v>110</v>
      </c>
      <c r="AE27" s="4" t="s">
        <v>111</v>
      </c>
      <c r="AF27" s="4" t="s">
        <v>112</v>
      </c>
      <c r="AI27" s="4" t="s">
        <v>47</v>
      </c>
      <c r="AJ27" s="4" t="s">
        <v>48</v>
      </c>
      <c r="AK27" s="4" t="s">
        <v>49</v>
      </c>
      <c r="AL27" s="15" t="s">
        <v>42</v>
      </c>
      <c r="AM27" s="15" t="s">
        <v>4</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P6:AB6 P7:V27">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0.625"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31</v>
      </c>
      <c r="B1" s="11" t="s">
        <v>32</v>
      </c>
      <c r="C1" s="11" t="s">
        <v>33</v>
      </c>
      <c r="D1" s="11" t="s">
        <v>34</v>
      </c>
      <c r="E1" s="11" t="s">
        <v>35</v>
      </c>
      <c r="F1" s="11" t="s">
        <v>113</v>
      </c>
      <c r="G1" s="11"/>
    </row>
    <row r="2" spans="1:7">
      <c r="A2" s="12" t="s">
        <v>114</v>
      </c>
      <c r="B2" s="12" t="s">
        <v>114</v>
      </c>
      <c r="C2" s="12" t="s">
        <v>114</v>
      </c>
      <c r="D2" s="12" t="s">
        <v>114</v>
      </c>
      <c r="E2" s="12" t="s">
        <v>114</v>
      </c>
      <c r="F2" t="s">
        <v>115</v>
      </c>
      <c r="G2" t="s">
        <v>116</v>
      </c>
    </row>
    <row r="3" spans="1:7">
      <c r="A3" s="9" t="s">
        <v>47</v>
      </c>
      <c r="B3" t="s">
        <v>48</v>
      </c>
      <c r="C3" s="9" t="s">
        <v>117</v>
      </c>
      <c r="D3" s="9" t="s">
        <v>42</v>
      </c>
      <c r="E3" s="9" t="s">
        <v>4</v>
      </c>
      <c r="F3" t="s">
        <v>118</v>
      </c>
      <c r="G3" t="s">
        <v>119</v>
      </c>
    </row>
    <row r="4" spans="1:7">
      <c r="A4" s="9" t="s">
        <v>120</v>
      </c>
      <c r="B4" t="s">
        <v>121</v>
      </c>
      <c r="C4" s="9" t="s">
        <v>122</v>
      </c>
      <c r="D4" s="9" t="s">
        <v>123</v>
      </c>
      <c r="E4" s="9" t="s">
        <v>124</v>
      </c>
      <c r="F4" t="s">
        <v>125</v>
      </c>
      <c r="G4" t="s">
        <v>126</v>
      </c>
    </row>
    <row r="5" spans="1:7">
      <c r="A5" s="9" t="s">
        <v>127</v>
      </c>
      <c r="B5" t="s">
        <v>128</v>
      </c>
      <c r="C5" s="9" t="s">
        <v>49</v>
      </c>
      <c r="D5" s="9" t="s">
        <v>129</v>
      </c>
      <c r="E5" s="9" t="s">
        <v>43</v>
      </c>
      <c r="F5" t="s">
        <v>130</v>
      </c>
      <c r="G5" t="s">
        <v>131</v>
      </c>
    </row>
    <row r="6" spans="1:7">
      <c r="A6" s="10"/>
      <c r="B6" t="s">
        <v>132</v>
      </c>
      <c r="C6" s="9" t="s">
        <v>133</v>
      </c>
      <c r="D6" s="9" t="s">
        <v>134</v>
      </c>
      <c r="E6" s="9" t="s">
        <v>135</v>
      </c>
      <c r="F6" t="s">
        <v>136</v>
      </c>
      <c r="G6" t="s">
        <v>137</v>
      </c>
    </row>
    <row r="7" spans="1:7">
      <c r="A7" s="10"/>
      <c r="B7" t="s">
        <v>138</v>
      </c>
      <c r="C7" s="9" t="s">
        <v>139</v>
      </c>
      <c r="D7" s="9" t="s">
        <v>140</v>
      </c>
      <c r="E7" s="9" t="s">
        <v>141</v>
      </c>
      <c r="F7" t="s">
        <v>142</v>
      </c>
      <c r="G7" t="s">
        <v>143</v>
      </c>
    </row>
    <row r="8" spans="1:7">
      <c r="A8" s="10"/>
      <c r="B8" t="s">
        <v>144</v>
      </c>
      <c r="C8" s="9" t="s">
        <v>145</v>
      </c>
      <c r="D8" s="9" t="s">
        <v>146</v>
      </c>
      <c r="E8" s="9" t="s">
        <v>147</v>
      </c>
      <c r="F8" t="s">
        <v>148</v>
      </c>
      <c r="G8" t="s">
        <v>149</v>
      </c>
    </row>
    <row r="9" spans="1:7">
      <c r="A9" s="10"/>
      <c r="B9" t="s">
        <v>150</v>
      </c>
      <c r="C9" s="9" t="s">
        <v>151</v>
      </c>
      <c r="D9" s="9" t="s">
        <v>152</v>
      </c>
      <c r="E9" s="9" t="s">
        <v>153</v>
      </c>
      <c r="F9" t="s">
        <v>154</v>
      </c>
      <c r="G9" t="s">
        <v>155</v>
      </c>
    </row>
    <row r="10" spans="1:7">
      <c r="A10" s="10"/>
      <c r="B10" t="s">
        <v>156</v>
      </c>
      <c r="C10" s="9" t="s">
        <v>157</v>
      </c>
      <c r="D10" s="9" t="s">
        <v>158</v>
      </c>
      <c r="E10" s="9" t="s">
        <v>159</v>
      </c>
    </row>
    <row r="11" spans="1:7">
      <c r="A11" s="10"/>
      <c r="B11" t="s">
        <v>160</v>
      </c>
      <c r="C11" s="9" t="s">
        <v>161</v>
      </c>
      <c r="D11" s="9" t="s">
        <v>162</v>
      </c>
      <c r="E11" s="9" t="s">
        <v>163</v>
      </c>
    </row>
    <row r="12" spans="1:7">
      <c r="A12" s="10"/>
      <c r="B12" t="s">
        <v>164</v>
      </c>
      <c r="C12" s="9" t="s">
        <v>165</v>
      </c>
      <c r="D12" s="10"/>
      <c r="E12" s="9" t="s">
        <v>166</v>
      </c>
    </row>
    <row r="13" spans="1:7">
      <c r="A13" s="10"/>
      <c r="B13" t="s">
        <v>167</v>
      </c>
      <c r="C13" s="9" t="s">
        <v>168</v>
      </c>
      <c r="D13" s="10"/>
      <c r="E13" s="9" t="s">
        <v>169</v>
      </c>
    </row>
    <row r="14" spans="1:7">
      <c r="A14" s="10"/>
      <c r="B14" t="s">
        <v>170</v>
      </c>
      <c r="C14" s="9" t="s">
        <v>171</v>
      </c>
      <c r="D14" s="10"/>
      <c r="E14" s="9" t="s">
        <v>172</v>
      </c>
    </row>
    <row r="15" spans="1:7">
      <c r="A15" s="10"/>
      <c r="B15" t="s">
        <v>173</v>
      </c>
      <c r="C15" s="9" t="s">
        <v>174</v>
      </c>
      <c r="D15" s="10"/>
      <c r="E15" s="9" t="s">
        <v>175</v>
      </c>
    </row>
    <row r="16" spans="1:7">
      <c r="A16" s="10"/>
      <c r="B16" t="s">
        <v>176</v>
      </c>
      <c r="C16" s="9" t="s">
        <v>177</v>
      </c>
      <c r="D16" s="10"/>
      <c r="E16" s="9" t="s">
        <v>178</v>
      </c>
    </row>
    <row r="17" spans="1:5">
      <c r="A17" s="10"/>
      <c r="B17" t="s">
        <v>179</v>
      </c>
      <c r="C17" s="9" t="s">
        <v>180</v>
      </c>
      <c r="D17" s="10"/>
      <c r="E17" s="9" t="s">
        <v>181</v>
      </c>
    </row>
    <row r="18" spans="1:5">
      <c r="A18" s="10"/>
      <c r="B18" s="10"/>
      <c r="C18" s="9" t="s">
        <v>182</v>
      </c>
      <c r="D18" s="10"/>
      <c r="E18" s="10"/>
    </row>
    <row r="19" spans="1:5">
      <c r="A19" s="10"/>
      <c r="B19" s="10"/>
      <c r="C19" s="9" t="s">
        <v>183</v>
      </c>
      <c r="D19" s="10"/>
      <c r="E19" s="10"/>
    </row>
    <row r="20" spans="1:5">
      <c r="C20" t="s">
        <v>184</v>
      </c>
    </row>
    <row r="21" spans="1:5">
      <c r="C21" t="s">
        <v>185</v>
      </c>
    </row>
    <row r="22" spans="1:5">
      <c r="C22" t="s">
        <v>186</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Dann Turner</cp:lastModifiedBy>
  <cp:revision/>
  <dcterms:created xsi:type="dcterms:W3CDTF">2023-02-08T19:24:03Z</dcterms:created>
  <dcterms:modified xsi:type="dcterms:W3CDTF">2025-07-11T06:21:42Z</dcterms:modified>
  <cp:category/>
  <cp:contentStatus/>
</cp:coreProperties>
</file>